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2" sheetId="1" r:id="rId1"/>
  </sheets>
  <definedNames>
    <definedName name="_xlnm._FilterDatabase" localSheetId="0" hidden="1">附件2!$A$2:$G$16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<sst xmlns="http://schemas.openxmlformats.org/spreadsheetml/2006/main" count="20" uniqueCount="20">
  <si>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2024年中欣国控公开招聘工作人员拟参加体检人员名单</t>
  </si>
  <si>
    <t>序号</t>
  </si>
  <si>
    <t>岗位代码</t>
  </si>
  <si>
    <t>岗位名称</t>
  </si>
  <si>
    <t>准考证号</t>
  </si>
  <si>
    <t>笔试成绩</t>
  </si>
  <si>
    <t>面试成绩</t>
  </si>
  <si>
    <t>总成绩</t>
  </si>
  <si>
    <t>02-1</t>
  </si>
  <si>
    <t>造价岗</t>
  </si>
  <si>
    <t>02-2</t>
  </si>
  <si>
    <t>工程管理岗</t>
  </si>
  <si>
    <t>02-3</t>
  </si>
  <si>
    <t>投资岗</t>
  </si>
  <si>
    <t>02-4</t>
  </si>
  <si>
    <t>融资岗</t>
  </si>
  <si>
    <t>02-5</t>
  </si>
  <si>
    <t>会计岗</t>
  </si>
  <si>
    <t>02-6</t>
  </si>
  <si>
    <t>法务岗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</si>
</sst>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J4" sqref="J4"/>
    </sheetView>
  </sheetViews>
  <sheetFormatPr defaultColWidth="9" defaultRowHeight="30" customHeight="1"/>
  <cols>
    <col min="1" max="1" width="5.25833333333333" style="4" customWidth="1"/>
    <col min="2" max="2" width="10.625" style="5" customWidth="1"/>
    <col min="3" max="3" width="17.375" style="4" customWidth="1"/>
    <col min="4" max="4" width="16.3" style="4" customWidth="1"/>
    <col min="5" max="6" width="16.625" style="4" customWidth="1"/>
    <col min="7" max="7" width="16.2666666666667" style="4" customWidth="1"/>
    <col min="8" max="16384" width="9" style="4"/>
  </cols>
  <sheetData>
    <row r="1" ht="66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 t="s">
        <v>7</v>
      </c>
    </row>
    <row r="3" customHeight="1" spans="1:7">
      <c r="A3" s="10">
        <v>1</v>
      </c>
      <c r="B3" s="11" t="s">
        <v>8</v>
      </c>
      <c r="C3" s="12" t="s">
        <v>9</v>
      </c>
      <c r="D3" s="10" t="str">
        <f>"24081800421"</f>
        <v>24081800421</v>
      </c>
      <c r="E3" s="10">
        <v>78.6</v>
      </c>
      <c r="F3" s="10">
        <v>72.8</v>
      </c>
      <c r="G3" s="13">
        <v>75.12</v>
      </c>
    </row>
    <row r="4" customHeight="1" spans="1:7">
      <c r="A4" s="10">
        <v>2</v>
      </c>
      <c r="B4" s="14"/>
      <c r="C4" s="15"/>
      <c r="D4" s="10" t="str">
        <f>"24081800417"</f>
        <v>24081800417</v>
      </c>
      <c r="E4" s="10">
        <v>78.4</v>
      </c>
      <c r="F4" s="10">
        <v>69.2</v>
      </c>
      <c r="G4" s="13">
        <v>72.88</v>
      </c>
    </row>
    <row r="5" s="1" customFormat="1" customHeight="1" spans="1:15">
      <c r="A5" s="10">
        <v>3</v>
      </c>
      <c r="B5" s="11" t="s">
        <v>10</v>
      </c>
      <c r="C5" s="16" t="s">
        <v>11</v>
      </c>
      <c r="D5" s="10" t="str">
        <f>"24081800108"</f>
        <v>24081800108</v>
      </c>
      <c r="E5" s="17">
        <v>81.6</v>
      </c>
      <c r="F5" s="10">
        <v>76.8</v>
      </c>
      <c r="G5" s="13">
        <v>78.72</v>
      </c>
      <c r="H5" s="2"/>
      <c r="I5" s="2"/>
      <c r="J5" s="2"/>
      <c r="K5" s="3"/>
      <c r="L5" s="3"/>
      <c r="M5" s="3"/>
      <c r="N5" s="3"/>
      <c r="O5" s="3"/>
    </row>
    <row r="6" customHeight="1" spans="1:10">
      <c r="A6" s="10">
        <v>4</v>
      </c>
      <c r="B6" s="14"/>
      <c r="C6" s="18"/>
      <c r="D6" s="10" t="str">
        <f>"24081800511"</f>
        <v>24081800511</v>
      </c>
      <c r="E6" s="17">
        <v>80</v>
      </c>
      <c r="F6" s="10">
        <v>76</v>
      </c>
      <c r="G6" s="13">
        <v>77.6</v>
      </c>
      <c r="H6" s="3"/>
      <c r="I6" s="3"/>
      <c r="J6" s="3"/>
    </row>
    <row r="7" s="2" customFormat="1" customHeight="1" spans="1:7">
      <c r="A7" s="10">
        <v>5</v>
      </c>
      <c r="B7" s="14"/>
      <c r="C7" s="18"/>
      <c r="D7" s="10" t="str">
        <f>"24081800509"</f>
        <v>24081800509</v>
      </c>
      <c r="E7" s="19">
        <v>85.8</v>
      </c>
      <c r="F7" s="15">
        <v>71.6</v>
      </c>
      <c r="G7" s="20">
        <v>77.28</v>
      </c>
    </row>
    <row r="8" s="3" customFormat="1" customHeight="1" spans="1:15">
      <c r="A8" s="10">
        <v>6</v>
      </c>
      <c r="B8" s="14"/>
      <c r="C8" s="18"/>
      <c r="D8" s="10" t="str">
        <f>"24081800106"</f>
        <v>24081800106</v>
      </c>
      <c r="E8" s="17">
        <v>77.4</v>
      </c>
      <c r="F8" s="10">
        <v>75.4</v>
      </c>
      <c r="G8" s="13">
        <v>76.2</v>
      </c>
      <c r="K8" s="1"/>
      <c r="L8" s="1"/>
      <c r="M8" s="1"/>
      <c r="N8" s="1"/>
      <c r="O8" s="1"/>
    </row>
    <row r="9" customHeight="1" spans="1:7">
      <c r="A9" s="10">
        <v>7</v>
      </c>
      <c r="B9" s="11" t="s">
        <v>12</v>
      </c>
      <c r="C9" s="12" t="s">
        <v>13</v>
      </c>
      <c r="D9" s="10" t="str">
        <f>"24081800405"</f>
        <v>24081800405</v>
      </c>
      <c r="E9" s="10">
        <v>71.8</v>
      </c>
      <c r="F9" s="10">
        <v>68.4</v>
      </c>
      <c r="G9" s="13">
        <v>69.76</v>
      </c>
    </row>
    <row r="10" customHeight="1" spans="1:7">
      <c r="A10" s="10">
        <v>8</v>
      </c>
      <c r="B10" s="14"/>
      <c r="C10" s="15"/>
      <c r="D10" s="10" t="str">
        <f>"24081800414"</f>
        <v>24081800414</v>
      </c>
      <c r="E10" s="10">
        <v>63</v>
      </c>
      <c r="F10" s="10">
        <v>73.6</v>
      </c>
      <c r="G10" s="13">
        <v>69.36</v>
      </c>
    </row>
    <row r="11" customHeight="1" spans="1:7">
      <c r="A11" s="10">
        <v>9</v>
      </c>
      <c r="B11" s="14"/>
      <c r="C11" s="15"/>
      <c r="D11" s="10" t="str">
        <f>"24081800410"</f>
        <v>24081800410</v>
      </c>
      <c r="E11" s="10">
        <v>63.2</v>
      </c>
      <c r="F11" s="10">
        <v>72.4</v>
      </c>
      <c r="G11" s="13">
        <v>68.72</v>
      </c>
    </row>
    <row r="12" customHeight="1" spans="1:7">
      <c r="A12" s="10">
        <v>10</v>
      </c>
      <c r="B12" s="11" t="s">
        <v>14</v>
      </c>
      <c r="C12" s="12" t="s">
        <v>15</v>
      </c>
      <c r="D12" s="10" t="str">
        <f>"24081800221"</f>
        <v>24081800221</v>
      </c>
      <c r="E12" s="10">
        <v>79.6</v>
      </c>
      <c r="F12" s="10">
        <v>76.8</v>
      </c>
      <c r="G12" s="13">
        <v>77.92</v>
      </c>
    </row>
    <row r="13" customHeight="1" spans="1:7">
      <c r="A13" s="10">
        <v>11</v>
      </c>
      <c r="B13" s="14"/>
      <c r="C13" s="15"/>
      <c r="D13" s="10" t="str">
        <f>"24081800209"</f>
        <v>24081800209</v>
      </c>
      <c r="E13" s="10">
        <v>82.8</v>
      </c>
      <c r="F13" s="10">
        <v>66</v>
      </c>
      <c r="G13" s="13">
        <v>72.72</v>
      </c>
    </row>
    <row r="14" customHeight="1" spans="1:7">
      <c r="A14" s="10">
        <v>12</v>
      </c>
      <c r="B14" s="14"/>
      <c r="C14" s="15"/>
      <c r="D14" s="10" t="str">
        <f>"24081800201"</f>
        <v>24081800201</v>
      </c>
      <c r="E14" s="10">
        <v>67.4</v>
      </c>
      <c r="F14" s="10">
        <v>73</v>
      </c>
      <c r="G14" s="13">
        <v>70.76</v>
      </c>
    </row>
    <row r="15" customHeight="1" spans="1:7">
      <c r="A15" s="10">
        <v>13</v>
      </c>
      <c r="B15" s="11" t="s">
        <v>16</v>
      </c>
      <c r="C15" s="12" t="s">
        <v>17</v>
      </c>
      <c r="D15" s="10" t="str">
        <f>"24081800306"</f>
        <v>24081800306</v>
      </c>
      <c r="E15" s="10">
        <v>80.6</v>
      </c>
      <c r="F15" s="10">
        <v>68.8</v>
      </c>
      <c r="G15" s="13">
        <v>73.52</v>
      </c>
    </row>
    <row r="16" customHeight="1" spans="1:7">
      <c r="A16" s="10">
        <v>14</v>
      </c>
      <c r="B16" s="21" t="s">
        <v>18</v>
      </c>
      <c r="C16" s="10" t="s">
        <v>19</v>
      </c>
      <c r="D16" s="10" t="str">
        <f>"24081800507"</f>
        <v>24081800507</v>
      </c>
      <c r="E16" s="10">
        <v>84.4</v>
      </c>
      <c r="F16" s="10">
        <v>74</v>
      </c>
      <c r="G16" s="22">
        <v>78.16</v>
      </c>
    </row>
  </sheetData>
  <mergeCells count="9">
    <mergeCell ref="A1:G1"/>
    <mergeCell ref="B3:B4"/>
    <mergeCell ref="B5:B8"/>
    <mergeCell ref="B9:B11"/>
    <mergeCell ref="B12:B14"/>
    <mergeCell ref="C3:C4"/>
    <mergeCell ref="C5:C8"/>
    <mergeCell ref="C9:C11"/>
    <mergeCell ref="C12:C14"/>
  </mergeCells>
  <printOptions horizontalCentered="1"/>
  <pageMargins left="0.275" right="0.314583333333333" top="0.865972222222222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吾皇朕彦WPS</cp:lastModifiedBy>
  <dcterms:created xsi:type="dcterms:W3CDTF">2024-09-09T02:35:00Z</dcterms:created>
  <dcterms:modified xsi:type="dcterms:W3CDTF">2024-09-11T08:17:03Z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7B2AF4B019624A97BFD4BAC5DBA3693E_13</vt:lpwstr>
  </property>
  <property fmtid="{D5CDD505-2E9C-101B-9397-08002B2CF9AE}" pid="3" name="KSOProductBuildVer">
    <vt:lpwstr>2052-12.1.0.17857</vt:lpwstr>
  </property>
</Properties>
</file>